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AMMINISTRATIVO\"/>
    </mc:Choice>
  </mc:AlternateContent>
  <bookViews>
    <workbookView xWindow="-105" yWindow="-105" windowWidth="23250" windowHeight="12570"/>
  </bookViews>
  <sheets>
    <sheet name="ORLACCHIO" sheetId="2" r:id="rId1"/>
  </sheets>
  <definedNames>
    <definedName name="_xlnm.Print_Area" localSheetId="0">ORLACCHIO!$A$1:$I$51</definedName>
    <definedName name="_xlnm.Print_Titles" localSheetId="0">ORLACCHIO!$1:$11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2" l="1"/>
  <c r="G28" i="2" s="1"/>
  <c r="E41" i="2" l="1"/>
  <c r="G36" i="2" s="1"/>
  <c r="G14" i="2"/>
  <c r="G17" i="2" l="1"/>
  <c r="G40" i="2"/>
  <c r="G23" i="2"/>
  <c r="G15" i="2"/>
  <c r="G39" i="2"/>
  <c r="G25" i="2"/>
  <c r="G19" i="2"/>
  <c r="G37" i="2"/>
  <c r="G27" i="2"/>
  <c r="G21" i="2"/>
  <c r="G38" i="2"/>
  <c r="G26" i="2"/>
  <c r="G24" i="2"/>
  <c r="G22" i="2"/>
  <c r="G20" i="2"/>
  <c r="G18" i="2"/>
  <c r="G16" i="2"/>
  <c r="F36" i="2" l="1"/>
  <c r="F35" i="2"/>
  <c r="F42" i="2" s="1"/>
  <c r="F30" i="2"/>
  <c r="F15" i="2"/>
  <c r="F14" i="2"/>
  <c r="F13" i="2"/>
  <c r="G35" i="2" l="1"/>
  <c r="G42" i="2" s="1"/>
  <c r="G13" i="2"/>
  <c r="G30" i="2" s="1"/>
</calcChain>
</file>

<file path=xl/sharedStrings.xml><?xml version="1.0" encoding="utf-8"?>
<sst xmlns="http://schemas.openxmlformats.org/spreadsheetml/2006/main" count="125" uniqueCount="103">
  <si>
    <t>Periodo valutato</t>
  </si>
  <si>
    <t xml:space="preserve">COGNOME E NOME </t>
  </si>
  <si>
    <t>PROFILO PROFESSIONALE</t>
  </si>
  <si>
    <t>DIRIGENTE SOCIOLOGO</t>
  </si>
  <si>
    <t>TIPOLOGIA DI INCARICO</t>
  </si>
  <si>
    <t>UNITA' OPERATIVA</t>
  </si>
  <si>
    <t>DIPARTIMENTO</t>
  </si>
  <si>
    <t>STRUTTURA TERRITORIALE :</t>
  </si>
  <si>
    <t>ASP</t>
  </si>
  <si>
    <t>VALUTATORE DI I^ ISTANZA</t>
  </si>
  <si>
    <t>Num d'ord. indicatore</t>
  </si>
  <si>
    <t>obiettivo : descrizione di sintesi</t>
  </si>
  <si>
    <t>Indicatore di Risultato</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</si>
  <si>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</si>
  <si>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</si>
  <si>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</si>
  <si>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</si>
  <si>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</si>
  <si>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ACCREDITAMENTO ISTITUZIONALE</t>
  </si>
  <si>
    <t>n.audit regionali effettuati/n.audit richiesti</t>
  </si>
  <si>
    <t>Partecipare, in qualità di valutatore, agli audit regionali (salvo  giustificati impedimenti) alle sedute per l'accreditamento istituzionale delle strutture private:100%</t>
  </si>
  <si>
    <t>NOTE DELLA DIREZIONE STRATEGICA IN FASE DI NEGOZIAZIONE:</t>
  </si>
  <si>
    <t>AGOSTINO</t>
  </si>
  <si>
    <t xml:space="preserve">                       ASP - VALUTAZIONE DELLA DIRIGENZA AZIENDALE - AREA AMMINISTRATIVA</t>
  </si>
  <si>
    <t xml:space="preserve">DIRIGENTE RESPONSABILE UOSD </t>
  </si>
  <si>
    <t>UOSD FORMAZIONE ASP</t>
  </si>
  <si>
    <t>DIPARTIMENTO AMMINISTRATIVO</t>
  </si>
  <si>
    <t xml:space="preserve">NOTE DEL DIRETTORE/DIRIGENTE RESPONSABILE DELL'U.O. IN FASE DI NEGOZIAZIONE: </t>
  </si>
  <si>
    <t>Autorizzazione dei tirocini</t>
  </si>
  <si>
    <t>N. richieste curate/N. richieste pervenute</t>
  </si>
  <si>
    <t>Autorizzazione di tutte le richieste pervenute, se presentano i requisiti richiesti per l'autorizzazione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</si>
  <si>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</si>
  <si>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TOTALE PESO DELL 'INDICATORE </t>
  </si>
  <si>
    <t xml:space="preserve">TOTALE PESO PONDERATO DELL 'INDICATORE </t>
  </si>
  <si>
    <t>Sviluppo e potenziamento degli strumenti a supporto della contabilità analitica e partecipazione alle procedure di alimentazione della COAN, per quanto di competenza</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</si>
  <si>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</si>
  <si>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</si>
  <si>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</si>
  <si>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</si>
  <si>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Indicatore di misura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</si>
  <si>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</si>
  <si>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</si>
  <si>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</si>
  <si>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</si>
  <si>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</si>
  <si>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</si>
  <si>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</si>
  <si>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</si>
  <si>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</si>
  <si>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assenza di criticità segnalate dalla Direzione strategica e/o dal Controllo di Gestione  </t>
  </si>
  <si>
    <t>Liquidazione dei corsi di formazione specifica in Medicina Generale</t>
  </si>
  <si>
    <t>n. provvedimenti/n. richieste regionali di liquidazione</t>
  </si>
  <si>
    <t>n. richieste evase/n. richieste pervenute</t>
  </si>
  <si>
    <t xml:space="preserve">INCARICHI CONSULENTI PIATTAFORMA PERLA PA </t>
  </si>
  <si>
    <t>Garantire l'inserimento nella piattaforma PERLA PA del 100% degli incarichi di consulenza e collaborazione di competenza</t>
  </si>
  <si>
    <t>n. incarichi inseriti nella piattaforma PERLA PA /n. totale incarichi di competenza</t>
  </si>
  <si>
    <t>Predisporre gli atti amministrativi entro 15 gg. dal ricevimento delle richieste. 100%</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</si>
  <si>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</si>
  <si>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</si>
  <si>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DIRETTORE AMMINISTRATIVO</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</si>
  <si>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</si>
  <si>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</si>
  <si>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anche in riferimento alla pubblicazione dei dati da pubblicare nella sezione  "Amministrazione Trasparente" del sito web aziendale. </t>
  </si>
  <si>
    <t>Rilevare i costi di competenza nella procedure aziendale di Contabilità C4H  per centri di costo.
Monitoraggio semestrale (30/6-31/12)  dei costi sostenuti e analisi degli  scostamenti rispetto al budget assegnato ad inizio anno, come risulta dalla procedura C4H, individuazione delle criticità e proposta di azioni per il superamento delle stesse. Tale monitaraggio dovrà essere trasmesso entro il 15° giorno successivo al trimestre di riferimento al Controllo di Gestione e alla Direzione Amministrativa</t>
  </si>
  <si>
    <t>ORLACCHIO ANTONIETTA</t>
  </si>
  <si>
    <t>ASSOLVIMENTO DEL DEBITO INFORMATIVO 
(AL CONTROLLO DI GESTIONE)</t>
  </si>
  <si>
    <t>n. di negatività segnalate dal CdG; n.contestazioni formulate per incompletezza/incongruenza dei dati trasmessi; n.relazioni trasmesse/n.relazioni dovute</t>
  </si>
  <si>
    <t>*FORMAZIONE DEL PERSONALE</t>
  </si>
  <si>
    <t>numero scheda</t>
  </si>
  <si>
    <t>n. eventi</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</si>
  <si>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</si>
  <si>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</si>
  <si>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t>Relazione</t>
  </si>
  <si>
    <t>Corso di Laurea in Tecniche della Prevenzione</t>
  </si>
  <si>
    <t>Si/No</t>
  </si>
  <si>
    <t>Curare il processo di autorizzazione, verifica e liquidazione per la formazione del personale in comando. 100%</t>
  </si>
  <si>
    <t>n. pratiche predisposte/n. pratiche richieste</t>
  </si>
  <si>
    <t>Formazione del Personale in Comando</t>
  </si>
  <si>
    <t>Gestione autorizzazioni per formazione sponsorizzata</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</si>
  <si>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</si>
  <si>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</si>
  <si>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</si>
  <si>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Espletamento delle attività finalizzate all'attivazione del Corso di laurea per Tecnici della Prevenzione nella sede di Moliterno</t>
  </si>
  <si>
    <t>OBIETTIVI A VALENZA STRATEGICA DEL CENTRO DI RESPONSABILITA' (CDR) (indicatore B art. 17 della parte quarta del regolamento per la valutazione della dirigenza approvato con  DDG n. 53/2018)</t>
  </si>
  <si>
    <t>Risultato conseguito</t>
  </si>
  <si>
    <r>
      <t> </t>
    </r>
    <r>
      <rPr>
        <b/>
        <sz val="14"/>
        <rFont val="Calibri"/>
        <family val="2"/>
      </rPr>
      <t>Garantire il pagamento delle fatture attraverso l'emissione del provvedimento di liquidazione ai fornitori entro 45 gg dalla data di ricevimento della fattura. 100% delle fatture pervenute al servizio.</t>
    </r>
  </si>
  <si>
    <t>DISTRIBUZIONE DEL PERCORSO VALUTATIVO</t>
  </si>
  <si>
    <t>Curare il processo autorizzativo del totale delle richieste pervenute (100% richieste autorizzabili)</t>
  </si>
  <si>
    <t>Punteggio indicatore</t>
  </si>
  <si>
    <t>Punteggio ponderato indicatore</t>
  </si>
  <si>
    <t>1. Relazione annuale di attività al Controllo di Gestione entro il  20 gennaio dell'anno successivo per la valutazione della performance; 2. Trasmissione flussi informativi nei termini previsti dalla  DGR n.136/2023</t>
  </si>
  <si>
    <t>Predisposizione e trasmissione relazione ECM annuale 2022, entro marzo 2023 (Regione  e CDG in f.to aperto)</t>
  </si>
  <si>
    <t>Realizzazione delle attività formative ECM 2023 riferita agli obiettivi formativi strategici aziendali comunicati.  Risultato atteso: &lt;= 20 aventi con un media di 2 edizioni ad evento</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</si>
  <si>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</si>
  <si>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</si>
  <si>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</si>
  <si>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Predisposizione del Piano Formativo Aziendale Annuale ECM n+1</t>
  </si>
  <si>
    <t>Predisporre e trasmettere il Piano Formativo Aziendale Annuale ECM n+1 in riferimento agli obiettivi formativi aziendali ed approvazione del Piano entro il 31 Ottobre. Trasmissione alla Regione e al CDG in f.to aperto. Trsamettere tempestivamente in formato aperto il Piano e gli eventuali aggiornamenti dello stesso al CdG per l'inserimento nel PIAO.</t>
  </si>
  <si>
    <t>P. LA DIREZIONE STRATEGICA</t>
  </si>
  <si>
    <t>01.01.2024-31.12.2024</t>
  </si>
  <si>
    <t>SCHEDA DI BUDGET 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</si>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</sst>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7"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b/>
      <i/>
      <sz val="16"/>
      <color rgb="FF000000"/>
      <name val="Arial"/>
      <family val="2"/>
    </font>
    <font>
      <b/>
      <i/>
      <u/>
      <sz val="11"/>
      <color rgb="FF000000"/>
      <name val="Arial"/>
      <family val="2"/>
    </font>
    <font>
      <b/>
      <sz val="14"/>
      <name val="Calibri"/>
      <family val="2"/>
      <scheme val="minor"/>
    </font>
    <font>
      <b/>
      <sz val="14"/>
      <name val="Arial"/>
      <family val="2"/>
    </font>
    <font>
      <b/>
      <sz val="14"/>
      <color indexed="8"/>
      <name val="Calibri"/>
      <family val="2"/>
      <scheme val="minor"/>
    </font>
    <font>
      <b/>
      <sz val="14"/>
      <color rgb="FF000000"/>
      <name val="Calibri"/>
      <family val="2"/>
      <scheme val="minor"/>
    </font>
    <font>
      <sz val="14"/>
      <color theme="1"/>
      <name val="Calibri"/>
      <family val="2"/>
      <scheme val="minor"/>
    </font>
    <font>
      <b/>
      <i/>
      <sz val="14"/>
      <name val="Calibri"/>
      <family val="2"/>
      <scheme val="minor"/>
    </font>
    <font>
      <b/>
      <sz val="14"/>
      <name val="Calibri"/>
      <family val="2"/>
    </font>
    <font>
      <b/>
      <sz val="14"/>
      <name val="Times New Roman"/>
      <family val="1"/>
    </font>
    <font>
      <b/>
      <sz val="14"/>
      <color rgb="FF000000"/>
      <name val="Calibri"/>
      <family val="2"/>
    </font>
    <font>
      <b/>
      <sz val="14"/>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
      <patternFill patternType="solid">
        <fgColor rgb="FFFFFFFF"/>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9">
    <xf numFmtId="0" fontId="0" fillId="0" borderId="0"/>
    <xf numFmtId="0" fontId="2" fillId="0" borderId="0"/>
    <xf numFmtId="0" fontId="2" fillId="0" borderId="0"/>
    <xf numFmtId="0" fontId="3" fillId="0" borderId="0"/>
    <xf numFmtId="0" fontId="2"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3" fillId="0" borderId="0" applyFont="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4" fillId="0" borderId="0"/>
    <xf numFmtId="0" fontId="1" fillId="0" borderId="0"/>
    <xf numFmtId="0" fontId="1" fillId="0" borderId="0"/>
    <xf numFmtId="0" fontId="2" fillId="0" borderId="0"/>
    <xf numFmtId="0" fontId="2" fillId="0" borderId="0"/>
    <xf numFmtId="0" fontId="1" fillId="0" borderId="0"/>
    <xf numFmtId="9" fontId="2" fillId="0" borderId="0" applyFont="0" applyFill="0" applyBorder="0" applyAlignment="0" applyProtection="0"/>
    <xf numFmtId="0" fontId="6" fillId="0" borderId="0" applyNumberFormat="0" applyBorder="0" applyProtection="0"/>
    <xf numFmtId="169" fontId="6" fillId="0" borderId="0" applyBorder="0" applyProtection="0"/>
    <xf numFmtId="164" fontId="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111">
    <xf numFmtId="0" fontId="0" fillId="0" borderId="0" xfId="0"/>
    <xf numFmtId="0" fontId="8" fillId="0" borderId="0" xfId="2" applyFont="1" applyAlignment="1">
      <alignment vertical="center"/>
    </xf>
    <xf numFmtId="0" fontId="9" fillId="4" borderId="4" xfId="2" applyFont="1" applyFill="1" applyBorder="1" applyAlignment="1">
      <alignment horizontal="center" vertical="center" wrapText="1"/>
    </xf>
    <xf numFmtId="0" fontId="9" fillId="6" borderId="9" xfId="1" applyFont="1" applyFill="1" applyBorder="1" applyAlignment="1">
      <alignment vertical="center" wrapText="1"/>
    </xf>
    <xf numFmtId="0" fontId="7" fillId="6" borderId="9" xfId="1" applyFont="1" applyFill="1" applyBorder="1" applyAlignment="1">
      <alignment vertical="center"/>
    </xf>
    <xf numFmtId="0" fontId="8" fillId="0" borderId="0" xfId="2" applyFont="1" applyAlignment="1">
      <alignment horizontal="center" vertical="center" wrapText="1"/>
    </xf>
    <xf numFmtId="0" fontId="7" fillId="4" borderId="4"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0" xfId="4" applyFont="1" applyFill="1" applyBorder="1" applyAlignment="1">
      <alignment horizontal="center" vertical="center" wrapText="1"/>
    </xf>
    <xf numFmtId="0" fontId="7" fillId="2" borderId="10" xfId="5" applyFont="1" applyFill="1" applyBorder="1" applyAlignment="1">
      <alignment horizontal="center" vertical="center" wrapText="1"/>
    </xf>
    <xf numFmtId="0" fontId="7" fillId="2" borderId="15" xfId="0" applyFont="1" applyFill="1" applyBorder="1" applyAlignment="1">
      <alignment horizontal="center" vertical="center" wrapText="1"/>
    </xf>
    <xf numFmtId="1" fontId="7" fillId="2" borderId="10" xfId="6" applyNumberFormat="1" applyFont="1" applyFill="1" applyBorder="1" applyAlignment="1">
      <alignment horizontal="center" vertical="center" wrapText="1"/>
    </xf>
    <xf numFmtId="2" fontId="7" fillId="2" borderId="10" xfId="2" applyNumberFormat="1" applyFont="1" applyFill="1" applyBorder="1" applyAlignment="1">
      <alignment horizontal="center" vertical="center" wrapText="1"/>
    </xf>
    <xf numFmtId="166" fontId="7" fillId="2" borderId="10" xfId="2" applyNumberFormat="1" applyFont="1" applyFill="1" applyBorder="1" applyAlignment="1">
      <alignment horizontal="center" vertical="center" wrapText="1"/>
    </xf>
    <xf numFmtId="0" fontId="7" fillId="2" borderId="16" xfId="4" applyFont="1" applyFill="1" applyBorder="1" applyAlignment="1">
      <alignment horizontal="center" vertical="center" wrapText="1"/>
    </xf>
    <xf numFmtId="1" fontId="7" fillId="0" borderId="10" xfId="6" applyNumberFormat="1" applyFont="1" applyBorder="1" applyAlignment="1">
      <alignment horizontal="center" vertical="center" wrapText="1"/>
    </xf>
    <xf numFmtId="0" fontId="13" fillId="7" borderId="10" xfId="0" applyFont="1" applyFill="1" applyBorder="1" applyAlignment="1">
      <alignment horizontal="center" vertical="center" wrapText="1"/>
    </xf>
    <xf numFmtId="0" fontId="14" fillId="7" borderId="20"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7" fillId="2" borderId="16" xfId="5" applyFont="1" applyFill="1" applyBorder="1" applyAlignment="1">
      <alignment horizontal="center" vertical="center" wrapText="1"/>
    </xf>
    <xf numFmtId="0" fontId="7" fillId="0" borderId="10" xfId="2" applyFont="1" applyBorder="1" applyAlignment="1">
      <alignment horizontal="center" vertical="center" wrapText="1"/>
    </xf>
    <xf numFmtId="1" fontId="7" fillId="2" borderId="10" xfId="2" applyNumberFormat="1" applyFont="1" applyFill="1" applyBorder="1" applyAlignment="1">
      <alignment horizontal="center" vertical="center" wrapText="1"/>
    </xf>
    <xf numFmtId="0" fontId="7" fillId="2" borderId="16" xfId="2" applyFont="1" applyFill="1" applyBorder="1" applyAlignment="1">
      <alignment horizontal="center" vertical="center"/>
    </xf>
    <xf numFmtId="0" fontId="7" fillId="2" borderId="10" xfId="4" applyFont="1" applyFill="1" applyBorder="1" applyAlignment="1" applyProtection="1">
      <alignment horizontal="center" vertical="center" wrapText="1"/>
      <protection locked="0"/>
    </xf>
    <xf numFmtId="2" fontId="7" fillId="2" borderId="10" xfId="1" applyNumberFormat="1" applyFont="1" applyFill="1" applyBorder="1" applyAlignment="1">
      <alignment horizontal="center" vertical="center" wrapText="1"/>
    </xf>
    <xf numFmtId="1" fontId="7" fillId="2" borderId="10" xfId="1" applyNumberFormat="1" applyFont="1" applyFill="1" applyBorder="1" applyAlignment="1">
      <alignment horizontal="center" vertical="center" wrapText="1"/>
    </xf>
    <xf numFmtId="1" fontId="16" fillId="0" borderId="10" xfId="1" applyNumberFormat="1" applyFont="1" applyBorder="1" applyAlignment="1">
      <alignment horizontal="center" vertical="center" wrapText="1"/>
    </xf>
    <xf numFmtId="0" fontId="16" fillId="0" borderId="10" xfId="1" applyFont="1" applyBorder="1" applyAlignment="1">
      <alignment vertical="center" wrapText="1"/>
    </xf>
    <xf numFmtId="166" fontId="7" fillId="0" borderId="10" xfId="2" applyNumberFormat="1" applyFont="1" applyBorder="1" applyAlignment="1">
      <alignment horizontal="center" vertical="center" wrapText="1"/>
    </xf>
    <xf numFmtId="49" fontId="7" fillId="0" borderId="10" xfId="1" applyNumberFormat="1" applyFont="1" applyBorder="1" applyAlignment="1">
      <alignment vertical="center" wrapText="1"/>
    </xf>
    <xf numFmtId="0" fontId="7" fillId="0" borderId="16" xfId="2" applyFont="1" applyBorder="1" applyAlignment="1">
      <alignment horizontal="center" vertical="center"/>
    </xf>
    <xf numFmtId="166" fontId="16" fillId="0" borderId="10" xfId="1" applyNumberFormat="1" applyFont="1" applyBorder="1" applyAlignment="1">
      <alignment horizontal="center" vertical="center" wrapText="1"/>
    </xf>
    <xf numFmtId="1" fontId="7" fillId="0" borderId="10" xfId="2" applyNumberFormat="1" applyFont="1" applyBorder="1" applyAlignment="1">
      <alignment horizontal="center" vertical="center" wrapText="1"/>
    </xf>
    <xf numFmtId="1" fontId="7" fillId="4" borderId="4" xfId="0" applyNumberFormat="1"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4" xfId="4" applyFont="1" applyBorder="1" applyAlignment="1">
      <alignment horizontal="center" vertical="center" wrapText="1"/>
    </xf>
    <xf numFmtId="0" fontId="7" fillId="0" borderId="14" xfId="0" applyFont="1" applyBorder="1" applyAlignment="1">
      <alignment horizontal="center" vertical="center" wrapText="1"/>
    </xf>
    <xf numFmtId="166" fontId="7"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4"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1" fontId="7" fillId="0" borderId="10" xfId="0" applyNumberFormat="1" applyFont="1" applyBorder="1" applyAlignment="1">
      <alignment horizontal="center" vertical="center" wrapText="1"/>
    </xf>
    <xf numFmtId="1" fontId="7" fillId="0" borderId="16" xfId="0" applyNumberFormat="1"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7" fillId="0" borderId="0" xfId="2" applyFont="1" applyAlignment="1">
      <alignment horizontal="center" vertical="center"/>
    </xf>
    <xf numFmtId="1" fontId="7" fillId="0" borderId="22" xfId="0" applyNumberFormat="1" applyFont="1" applyBorder="1" applyAlignment="1">
      <alignment horizontal="center" vertical="center" wrapText="1"/>
    </xf>
    <xf numFmtId="1" fontId="7" fillId="0" borderId="23" xfId="0" applyNumberFormat="1" applyFont="1" applyBorder="1" applyAlignment="1">
      <alignment horizontal="center" vertical="center" wrapText="1"/>
    </xf>
    <xf numFmtId="0" fontId="7" fillId="2" borderId="10" xfId="2" applyFont="1" applyFill="1" applyBorder="1" applyAlignment="1">
      <alignment horizontal="center" vertical="center" wrapText="1"/>
    </xf>
    <xf numFmtId="0" fontId="9" fillId="6" borderId="0" xfId="1" applyFont="1" applyFill="1" applyAlignment="1">
      <alignment horizontal="left" vertical="center" wrapText="1"/>
    </xf>
    <xf numFmtId="0" fontId="9" fillId="6" borderId="0" xfId="1" applyFont="1" applyFill="1" applyAlignment="1">
      <alignment vertical="center" wrapText="1"/>
    </xf>
    <xf numFmtId="0" fontId="7" fillId="6" borderId="0" xfId="1" applyFont="1" applyFill="1" applyAlignment="1">
      <alignment vertical="center"/>
    </xf>
    <xf numFmtId="0" fontId="7" fillId="6" borderId="0" xfId="1" applyFont="1" applyFill="1" applyAlignment="1">
      <alignment horizontal="center" vertical="center"/>
    </xf>
    <xf numFmtId="0" fontId="7" fillId="4" borderId="0" xfId="1" applyFont="1" applyFill="1" applyAlignment="1">
      <alignment vertical="center"/>
    </xf>
    <xf numFmtId="0" fontId="7" fillId="3" borderId="18" xfId="0" applyFont="1" applyFill="1" applyBorder="1" applyAlignment="1">
      <alignment horizontal="center" vertical="center" textRotation="90" wrapText="1"/>
    </xf>
    <xf numFmtId="0" fontId="7" fillId="2" borderId="14" xfId="0" applyFont="1" applyFill="1" applyBorder="1" applyAlignment="1">
      <alignment horizontal="center" vertical="center" wrapText="1"/>
    </xf>
    <xf numFmtId="0" fontId="7" fillId="2" borderId="14" xfId="4" applyFont="1" applyFill="1" applyBorder="1" applyAlignment="1">
      <alignment horizontal="center" vertical="center" wrapText="1"/>
    </xf>
    <xf numFmtId="0" fontId="7" fillId="2" borderId="14" xfId="5" applyFont="1" applyFill="1" applyBorder="1" applyAlignment="1">
      <alignment horizontal="center" vertical="center" wrapText="1"/>
    </xf>
    <xf numFmtId="0" fontId="7" fillId="4" borderId="27" xfId="4" applyFont="1" applyFill="1" applyBorder="1" applyAlignment="1">
      <alignment horizontal="center" vertical="center" wrapText="1"/>
    </xf>
    <xf numFmtId="0" fontId="7" fillId="6" borderId="28" xfId="4" applyFont="1" applyFill="1" applyBorder="1" applyAlignment="1">
      <alignment horizontal="center" vertical="center" wrapText="1"/>
    </xf>
    <xf numFmtId="0" fontId="7" fillId="4" borderId="28" xfId="4" applyFont="1" applyFill="1" applyBorder="1" applyAlignment="1">
      <alignment horizontal="center" vertical="center" wrapText="1"/>
    </xf>
    <xf numFmtId="1" fontId="10" fillId="5" borderId="28" xfId="3" applyNumberFormat="1" applyFont="1" applyFill="1" applyBorder="1" applyAlignment="1">
      <alignment horizontal="center" vertical="center" wrapText="1"/>
    </xf>
    <xf numFmtId="0" fontId="10" fillId="5" borderId="28" xfId="3" applyFont="1" applyFill="1" applyBorder="1" applyAlignment="1">
      <alignment horizontal="center" vertical="center" wrapText="1"/>
    </xf>
    <xf numFmtId="0" fontId="16" fillId="0" borderId="10" xfId="0" applyFont="1" applyBorder="1" applyAlignment="1">
      <alignment horizontal="center" vertical="center" wrapText="1"/>
    </xf>
    <xf numFmtId="0" fontId="10" fillId="5" borderId="4" xfId="3"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9" xfId="0" applyFont="1" applyFill="1" applyBorder="1" applyAlignment="1">
      <alignment horizontal="center" vertical="center" wrapText="1"/>
    </xf>
    <xf numFmtId="0" fontId="7" fillId="0" borderId="15" xfId="0" applyFont="1" applyBorder="1" applyAlignment="1">
      <alignment horizontal="left" vertical="center" wrapText="1"/>
    </xf>
    <xf numFmtId="0" fontId="7" fillId="0" borderId="1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1" applyFont="1" applyBorder="1" applyAlignment="1">
      <alignment horizontal="left" vertical="center" wrapText="1"/>
    </xf>
    <xf numFmtId="0" fontId="7" fillId="0" borderId="10" xfId="1" applyFont="1" applyBorder="1" applyAlignment="1">
      <alignment horizontal="left" vertical="center" wrapText="1"/>
    </xf>
    <xf numFmtId="0" fontId="7" fillId="0" borderId="16" xfId="1" applyFont="1" applyBorder="1" applyAlignment="1">
      <alignment horizontal="left" vertical="center" wrapText="1"/>
    </xf>
    <xf numFmtId="0" fontId="7" fillId="2" borderId="10" xfId="2" applyFont="1" applyFill="1" applyBorder="1" applyAlignment="1">
      <alignment horizontal="center" vertical="center" wrapText="1"/>
    </xf>
    <xf numFmtId="0" fontId="7" fillId="6" borderId="8" xfId="1" applyFont="1" applyFill="1" applyBorder="1" applyAlignment="1">
      <alignment vertical="center"/>
    </xf>
    <xf numFmtId="0" fontId="11" fillId="4" borderId="0" xfId="0" applyFont="1" applyFill="1" applyAlignment="1">
      <alignment vertical="center"/>
    </xf>
    <xf numFmtId="0" fontId="7" fillId="6" borderId="8" xfId="1" applyFont="1" applyFill="1" applyBorder="1" applyAlignment="1">
      <alignment horizontal="left" vertical="center"/>
    </xf>
    <xf numFmtId="0" fontId="7" fillId="6" borderId="11" xfId="1" applyFont="1" applyFill="1" applyBorder="1" applyAlignment="1">
      <alignment vertical="center"/>
    </xf>
    <xf numFmtId="0" fontId="11" fillId="4" borderId="12" xfId="0" applyFont="1" applyFill="1" applyBorder="1" applyAlignment="1">
      <alignment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10" fillId="5" borderId="5" xfId="3" applyFont="1" applyFill="1" applyBorder="1" applyAlignment="1">
      <alignment horizontal="center" vertical="center" wrapText="1"/>
    </xf>
    <xf numFmtId="0" fontId="10" fillId="5" borderId="6" xfId="3" applyFont="1" applyFill="1" applyBorder="1" applyAlignment="1">
      <alignment horizontal="center" vertical="center" wrapText="1"/>
    </xf>
    <xf numFmtId="0" fontId="10" fillId="5" borderId="7" xfId="3" applyFont="1" applyFill="1" applyBorder="1" applyAlignment="1">
      <alignment horizontal="center" vertical="center" wrapText="1"/>
    </xf>
    <xf numFmtId="0" fontId="9" fillId="4" borderId="1" xfId="4" applyFont="1" applyFill="1" applyBorder="1" applyAlignment="1">
      <alignment horizontal="center" vertical="center" wrapText="1"/>
    </xf>
    <xf numFmtId="0" fontId="9" fillId="4" borderId="3" xfId="4" applyFont="1" applyFill="1" applyBorder="1" applyAlignment="1">
      <alignment horizontal="center" vertical="center" wrapText="1"/>
    </xf>
    <xf numFmtId="0" fontId="9" fillId="6" borderId="8" xfId="1" applyFont="1" applyFill="1" applyBorder="1" applyAlignment="1">
      <alignment horizontal="left" vertical="center" wrapText="1"/>
    </xf>
    <xf numFmtId="0" fontId="9" fillId="6" borderId="0" xfId="1" applyFont="1" applyFill="1" applyAlignment="1">
      <alignment horizontal="left" vertical="center" wrapText="1"/>
    </xf>
    <xf numFmtId="0" fontId="16" fillId="4" borderId="8" xfId="0" applyFont="1" applyFill="1" applyBorder="1" applyAlignment="1">
      <alignment vertical="center" wrapText="1"/>
    </xf>
    <xf numFmtId="0" fontId="16" fillId="4" borderId="0" xfId="0" applyFont="1" applyFill="1" applyAlignment="1">
      <alignment vertical="center" wrapText="1"/>
    </xf>
    <xf numFmtId="0" fontId="16" fillId="4" borderId="9" xfId="0" applyFont="1" applyFill="1" applyBorder="1" applyAlignment="1">
      <alignment vertical="center" wrapText="1"/>
    </xf>
    <xf numFmtId="0" fontId="16" fillId="4" borderId="11" xfId="0" applyFont="1" applyFill="1" applyBorder="1" applyAlignment="1">
      <alignment horizontal="left" vertical="center" wrapText="1"/>
    </xf>
    <xf numFmtId="0" fontId="16" fillId="4" borderId="12" xfId="0" applyFont="1" applyFill="1" applyBorder="1" applyAlignment="1">
      <alignment horizontal="left" vertical="center" wrapText="1"/>
    </xf>
    <xf numFmtId="0" fontId="16" fillId="4" borderId="13" xfId="0" applyFont="1" applyFill="1" applyBorder="1" applyAlignment="1">
      <alignment horizontal="left" vertical="center" wrapText="1"/>
    </xf>
    <xf numFmtId="0" fontId="7" fillId="0" borderId="15" xfId="4" applyFont="1" applyBorder="1" applyAlignment="1">
      <alignment horizontal="left" vertical="center" wrapText="1"/>
    </xf>
    <xf numFmtId="0" fontId="7" fillId="0" borderId="10" xfId="4" applyFont="1" applyBorder="1" applyAlignment="1">
      <alignment horizontal="left" vertical="center" wrapText="1"/>
    </xf>
    <xf numFmtId="0" fontId="7" fillId="6" borderId="0" xfId="1" applyFont="1" applyFill="1" applyAlignment="1">
      <alignment horizontal="left" vertical="center"/>
    </xf>
    <xf numFmtId="0" fontId="7" fillId="4" borderId="1" xfId="2" applyFont="1" applyFill="1" applyBorder="1" applyAlignment="1">
      <alignment horizontal="center" vertical="center" wrapText="1"/>
    </xf>
    <xf numFmtId="0" fontId="12" fillId="4" borderId="2" xfId="2" applyFont="1" applyFill="1" applyBorder="1" applyAlignment="1">
      <alignment horizontal="center" vertical="center" wrapText="1"/>
    </xf>
    <xf numFmtId="0" fontId="12" fillId="4" borderId="3" xfId="2" applyFont="1" applyFill="1" applyBorder="1" applyAlignment="1">
      <alignment horizontal="center" vertical="center" wrapText="1"/>
    </xf>
    <xf numFmtId="0" fontId="7" fillId="2" borderId="24" xfId="4" applyFont="1" applyFill="1" applyBorder="1" applyAlignment="1">
      <alignment horizontal="center" vertical="center" wrapText="1"/>
    </xf>
    <xf numFmtId="0" fontId="7" fillId="2" borderId="25" xfId="4" applyFont="1" applyFill="1" applyBorder="1" applyAlignment="1">
      <alignment horizontal="center" vertical="center" wrapText="1"/>
    </xf>
    <xf numFmtId="0" fontId="7" fillId="2" borderId="26" xfId="4" applyFont="1" applyFill="1" applyBorder="1" applyAlignment="1">
      <alignment horizontal="center" vertical="center" wrapText="1"/>
    </xf>
  </cellXfs>
  <cellStyles count="29">
    <cellStyle name="Euro" xfId="8"/>
    <cellStyle name="Euro 2" xfId="9"/>
    <cellStyle name="Excel Built-in Comma" xfId="10"/>
    <cellStyle name="Heading" xfId="11"/>
    <cellStyle name="Heading1" xfId="12"/>
    <cellStyle name="Migliaia 2" xfId="13"/>
    <cellStyle name="Migliaia 3" xfId="14"/>
    <cellStyle name="Migliaia 4" xfId="15"/>
    <cellStyle name="Migliaia 4 2" xfId="16"/>
    <cellStyle name="Normale" xfId="0" builtinId="0"/>
    <cellStyle name="Normale 2" xfId="5"/>
    <cellStyle name="Normale 2 2" xfId="2"/>
    <cellStyle name="Normale 2 2 2" xfId="17"/>
    <cellStyle name="Normale 2 3" xfId="6"/>
    <cellStyle name="Normale 3" xfId="3"/>
    <cellStyle name="Normale 4" xfId="4"/>
    <cellStyle name="Normale 5" xfId="18"/>
    <cellStyle name="Normale 6" xfId="19"/>
    <cellStyle name="Normale 7" xfId="20"/>
    <cellStyle name="Normale 8" xfId="21"/>
    <cellStyle name="Normale 8 2" xfId="1"/>
    <cellStyle name="Normale 9" xfId="22"/>
    <cellStyle name="Percentuale 2" xfId="23"/>
    <cellStyle name="Result" xfId="24"/>
    <cellStyle name="Result2" xfId="25"/>
    <cellStyle name="Valuta 2" xfId="26"/>
    <cellStyle name="Valuta 2 2" xfId="27"/>
    <cellStyle name="Valuta 2 3" xfId="28"/>
    <cellStyle name="Valuta 3" xfId="7"/>
  </cellStyles>
  <dxfs count="0"/>
  <tableStyles count="0" defaultTableStyle="TableStyleMedium2" defaultPivotStyle="PivotStyleLight16"/>
  <colors>
    <mruColors>
      <color rgb="FFCCCCFF"/>
      <color rgb="FFEEF4B2"/>
      <color rgb="FF9999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19049</xdr:rowOff>
    </xdr:from>
    <xdr:to>
      <xdr:col>1</xdr:col>
      <xdr:colOff>1144695</xdr:colOff>
      <xdr:row>0</xdr:row>
      <xdr:rowOff>952500</xdr:rowOff>
    </xdr:to>
    <xdr:pic>
      <xdr:nvPicPr>
        <xdr:cNvPr id="2" name="Immagin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9049"/>
          <a:ext cx="2546231" cy="933451"/>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topLeftCell="A49" zoomScale="70" zoomScaleNormal="70" zoomScaleSheetLayoutView="50" workbookViewId="0">
      <selection activeCell="A52" sqref="A52:I53"/>
    </sheetView>
  </sheetViews>
  <sheetFormatPr defaultColWidth="9.140625" defaultRowHeight="18.75" x14ac:dyDescent="0.25"/>
  <cols>
    <col min="1" max="1" width="21" style="47" customWidth="1"/>
    <col min="2" max="2" width="51" style="48" customWidth="1"/>
    <col min="3" max="3" width="56.5703125" style="49" customWidth="1"/>
    <col min="4" max="4" width="110" style="48" customWidth="1"/>
    <col min="5" max="5" width="17.7109375" style="49" customWidth="1"/>
    <col min="6" max="6" width="17.5703125" style="48" hidden="1" customWidth="1"/>
    <col min="7" max="7" width="19.140625" style="48" customWidth="1"/>
    <col min="8" max="8" width="19.28515625" style="48" customWidth="1"/>
    <col min="9" max="9" width="18.85546875" style="49" customWidth="1"/>
    <col min="10" max="16384" width="9.140625" style="1"/>
  </cols>
  <sheetData>
    <row r="1" spans="1:9" ht="86.25" customHeight="1" thickBot="1" x14ac:dyDescent="0.3">
      <c r="A1" s="86" t="s">
        <v>23</v>
      </c>
      <c r="B1" s="87"/>
      <c r="C1" s="87"/>
      <c r="D1" s="87"/>
      <c r="E1" s="87"/>
      <c r="F1" s="87"/>
      <c r="G1" s="87"/>
      <c r="H1" s="87"/>
      <c r="I1" s="88"/>
    </row>
    <row r="2" spans="1:9" ht="65.25" customHeight="1" thickBot="1" x14ac:dyDescent="0.3">
      <c r="A2" s="2" t="s">
        <v>68</v>
      </c>
      <c r="B2" s="2">
        <v>10</v>
      </c>
      <c r="C2" s="89" t="s">
        <v>100</v>
      </c>
      <c r="D2" s="90"/>
      <c r="E2" s="91"/>
      <c r="F2" s="92" t="s">
        <v>0</v>
      </c>
      <c r="G2" s="93"/>
      <c r="H2" s="92" t="s">
        <v>99</v>
      </c>
      <c r="I2" s="93"/>
    </row>
    <row r="3" spans="1:9" ht="21.75" customHeight="1" x14ac:dyDescent="0.25">
      <c r="A3" s="94" t="s">
        <v>1</v>
      </c>
      <c r="B3" s="95"/>
      <c r="C3" s="95"/>
      <c r="D3" s="53" t="s">
        <v>64</v>
      </c>
      <c r="E3" s="53"/>
      <c r="F3" s="54" t="s">
        <v>22</v>
      </c>
      <c r="G3" s="54"/>
      <c r="H3" s="54"/>
      <c r="I3" s="3"/>
    </row>
    <row r="4" spans="1:9" ht="15.75" customHeight="1" x14ac:dyDescent="0.25">
      <c r="A4" s="94" t="s">
        <v>2</v>
      </c>
      <c r="B4" s="95"/>
      <c r="C4" s="95"/>
      <c r="D4" s="53" t="s">
        <v>3</v>
      </c>
      <c r="E4" s="53"/>
      <c r="F4" s="53"/>
      <c r="G4" s="53"/>
      <c r="H4" s="54"/>
      <c r="I4" s="3"/>
    </row>
    <row r="5" spans="1:9" x14ac:dyDescent="0.25">
      <c r="A5" s="81" t="s">
        <v>4</v>
      </c>
      <c r="B5" s="82"/>
      <c r="C5" s="55"/>
      <c r="D5" s="104" t="s">
        <v>24</v>
      </c>
      <c r="E5" s="104"/>
      <c r="F5" s="104"/>
      <c r="G5" s="104"/>
      <c r="H5" s="54"/>
      <c r="I5" s="3"/>
    </row>
    <row r="6" spans="1:9" x14ac:dyDescent="0.25">
      <c r="A6" s="83" t="s">
        <v>5</v>
      </c>
      <c r="B6" s="82"/>
      <c r="C6" s="56"/>
      <c r="D6" s="55" t="s">
        <v>25</v>
      </c>
      <c r="E6" s="55"/>
      <c r="F6" s="55"/>
      <c r="G6" s="55"/>
      <c r="H6" s="55"/>
      <c r="I6" s="4"/>
    </row>
    <row r="7" spans="1:9" x14ac:dyDescent="0.25">
      <c r="A7" s="83" t="s">
        <v>6</v>
      </c>
      <c r="B7" s="82"/>
      <c r="C7" s="56"/>
      <c r="D7" s="55" t="s">
        <v>26</v>
      </c>
      <c r="E7" s="55"/>
      <c r="F7" s="54"/>
      <c r="G7" s="54"/>
      <c r="H7" s="54"/>
      <c r="I7" s="3"/>
    </row>
    <row r="8" spans="1:9" x14ac:dyDescent="0.25">
      <c r="A8" s="83" t="s">
        <v>7</v>
      </c>
      <c r="B8" s="82"/>
      <c r="C8" s="56"/>
      <c r="D8" s="55" t="s">
        <v>8</v>
      </c>
      <c r="E8" s="55"/>
      <c r="F8" s="54"/>
      <c r="G8" s="54"/>
      <c r="H8" s="54"/>
      <c r="I8" s="3"/>
    </row>
    <row r="9" spans="1:9" s="5" customFormat="1" ht="30.75" customHeight="1" thickBot="1" x14ac:dyDescent="0.3">
      <c r="A9" s="84" t="s">
        <v>9</v>
      </c>
      <c r="B9" s="85"/>
      <c r="C9" s="55"/>
      <c r="D9" s="57" t="s">
        <v>59</v>
      </c>
      <c r="E9" s="56"/>
      <c r="F9" s="54"/>
      <c r="G9" s="54"/>
      <c r="H9" s="54"/>
      <c r="I9" s="3"/>
    </row>
    <row r="10" spans="1:9" s="5" customFormat="1" ht="30.75" customHeight="1" thickBot="1" x14ac:dyDescent="0.3">
      <c r="A10" s="105" t="s">
        <v>86</v>
      </c>
      <c r="B10" s="106"/>
      <c r="C10" s="106"/>
      <c r="D10" s="106"/>
      <c r="E10" s="106"/>
      <c r="F10" s="106"/>
      <c r="G10" s="106"/>
      <c r="H10" s="106"/>
      <c r="I10" s="107"/>
    </row>
    <row r="11" spans="1:9" s="5" customFormat="1" ht="73.5" customHeight="1" thickBot="1" x14ac:dyDescent="0.3">
      <c r="A11" s="62" t="s">
        <v>10</v>
      </c>
      <c r="B11" s="63" t="s">
        <v>11</v>
      </c>
      <c r="C11" s="63" t="s">
        <v>12</v>
      </c>
      <c r="D11" s="64" t="s">
        <v>79</v>
      </c>
      <c r="E11" s="65" t="s">
        <v>13</v>
      </c>
      <c r="F11" s="65" t="s">
        <v>14</v>
      </c>
      <c r="G11" s="66" t="s">
        <v>84</v>
      </c>
      <c r="H11" s="6" t="s">
        <v>88</v>
      </c>
      <c r="I11" s="6" t="s">
        <v>89</v>
      </c>
    </row>
    <row r="12" spans="1:9" ht="108.75" x14ac:dyDescent="0.25">
      <c r="A12" s="58" t="s">
        <v>35</v>
      </c>
      <c r="B12" s="59" t="s">
        <v>15</v>
      </c>
      <c r="C12" s="60" t="s">
        <v>36</v>
      </c>
      <c r="D12" s="61" t="s">
        <v>90</v>
      </c>
      <c r="E12" s="108" t="s">
        <v>57</v>
      </c>
      <c r="F12" s="109"/>
      <c r="G12" s="109"/>
      <c r="H12" s="109"/>
      <c r="I12" s="110"/>
    </row>
    <row r="13" spans="1:9" ht="112.5" x14ac:dyDescent="0.25">
      <c r="A13" s="10">
        <v>1</v>
      </c>
      <c r="B13" s="9" t="s">
        <v>65</v>
      </c>
      <c r="C13" s="9" t="s">
        <v>66</v>
      </c>
      <c r="D13" s="9" t="s">
        <v>80</v>
      </c>
      <c r="E13" s="11">
        <v>5</v>
      </c>
      <c r="F13" s="12">
        <f>(E13/$E$21)*100</f>
        <v>100</v>
      </c>
      <c r="G13" s="13">
        <f t="shared" ref="G13:G28" si="0">(E13/$E$29)*100</f>
        <v>9.0909090909090917</v>
      </c>
      <c r="H13" s="8"/>
      <c r="I13" s="14"/>
    </row>
    <row r="14" spans="1:9" ht="93.75" x14ac:dyDescent="0.25">
      <c r="A14" s="10">
        <v>2</v>
      </c>
      <c r="B14" s="9" t="s">
        <v>37</v>
      </c>
      <c r="C14" s="9" t="s">
        <v>16</v>
      </c>
      <c r="D14" s="9" t="s">
        <v>81</v>
      </c>
      <c r="E14" s="15">
        <v>2</v>
      </c>
      <c r="F14" s="12">
        <f>(E14/$E$21)*100</f>
        <v>40</v>
      </c>
      <c r="G14" s="13">
        <f t="shared" si="0"/>
        <v>3.6363636363636362</v>
      </c>
      <c r="H14" s="8"/>
      <c r="I14" s="14"/>
    </row>
    <row r="15" spans="1:9" ht="93.75" x14ac:dyDescent="0.25">
      <c r="A15" s="10">
        <v>3</v>
      </c>
      <c r="B15" s="9" t="s">
        <v>38</v>
      </c>
      <c r="C15" s="9" t="s">
        <v>17</v>
      </c>
      <c r="D15" s="9" t="s">
        <v>62</v>
      </c>
      <c r="E15" s="15">
        <v>2</v>
      </c>
      <c r="F15" s="12">
        <f>(E15/$E$21)*100</f>
        <v>40</v>
      </c>
      <c r="G15" s="13">
        <f t="shared" si="0"/>
        <v>3.6363636363636362</v>
      </c>
      <c r="H15" s="8"/>
      <c r="I15" s="14"/>
    </row>
    <row r="16" spans="1:9" ht="93.75" x14ac:dyDescent="0.25">
      <c r="A16" s="10">
        <v>4</v>
      </c>
      <c r="B16" s="16" t="s">
        <v>71</v>
      </c>
      <c r="C16" s="16" t="s">
        <v>70</v>
      </c>
      <c r="D16" s="17" t="s">
        <v>85</v>
      </c>
      <c r="E16" s="18">
        <v>5</v>
      </c>
      <c r="F16" s="12"/>
      <c r="G16" s="13">
        <f t="shared" si="0"/>
        <v>9.0909090909090917</v>
      </c>
      <c r="H16" s="8"/>
      <c r="I16" s="14"/>
    </row>
    <row r="17" spans="1:9" ht="75" x14ac:dyDescent="0.25">
      <c r="A17" s="10">
        <v>5</v>
      </c>
      <c r="B17" s="80" t="s">
        <v>67</v>
      </c>
      <c r="C17" s="52" t="s">
        <v>96</v>
      </c>
      <c r="D17" s="52" t="s">
        <v>97</v>
      </c>
      <c r="E17" s="52">
        <v>5</v>
      </c>
      <c r="F17" s="9"/>
      <c r="G17" s="13">
        <f t="shared" si="0"/>
        <v>9.0909090909090917</v>
      </c>
      <c r="H17" s="9"/>
      <c r="I17" s="19"/>
    </row>
    <row r="18" spans="1:9" ht="89.25" customHeight="1" x14ac:dyDescent="0.25">
      <c r="A18" s="10">
        <v>6</v>
      </c>
      <c r="B18" s="80"/>
      <c r="C18" s="20" t="s">
        <v>69</v>
      </c>
      <c r="D18" s="20" t="s">
        <v>92</v>
      </c>
      <c r="E18" s="52">
        <v>3</v>
      </c>
      <c r="F18" s="9"/>
      <c r="G18" s="13">
        <f t="shared" si="0"/>
        <v>5.4545454545454541</v>
      </c>
      <c r="H18" s="9"/>
      <c r="I18" s="19"/>
    </row>
    <row r="19" spans="1:9" ht="50.25" customHeight="1" x14ac:dyDescent="0.25">
      <c r="A19" s="10">
        <v>7</v>
      </c>
      <c r="B19" s="80"/>
      <c r="C19" s="52" t="s">
        <v>72</v>
      </c>
      <c r="D19" s="52" t="s">
        <v>91</v>
      </c>
      <c r="E19" s="52">
        <v>5</v>
      </c>
      <c r="F19" s="9"/>
      <c r="G19" s="13">
        <f t="shared" si="0"/>
        <v>9.0909090909090917</v>
      </c>
      <c r="H19" s="9"/>
      <c r="I19" s="19"/>
    </row>
    <row r="20" spans="1:9" ht="37.5" x14ac:dyDescent="0.25">
      <c r="A20" s="10">
        <v>8</v>
      </c>
      <c r="B20" s="52" t="s">
        <v>50</v>
      </c>
      <c r="C20" s="52" t="s">
        <v>51</v>
      </c>
      <c r="D20" s="52" t="s">
        <v>56</v>
      </c>
      <c r="E20" s="9">
        <v>3</v>
      </c>
      <c r="F20" s="9"/>
      <c r="G20" s="13">
        <f t="shared" si="0"/>
        <v>5.4545454545454541</v>
      </c>
      <c r="H20" s="9"/>
      <c r="I20" s="19"/>
    </row>
    <row r="21" spans="1:9" ht="37.5" x14ac:dyDescent="0.25">
      <c r="A21" s="10">
        <v>9</v>
      </c>
      <c r="B21" s="52" t="s">
        <v>18</v>
      </c>
      <c r="C21" s="52" t="s">
        <v>19</v>
      </c>
      <c r="D21" s="52" t="s">
        <v>20</v>
      </c>
      <c r="E21" s="52">
        <v>5</v>
      </c>
      <c r="F21" s="52"/>
      <c r="G21" s="13">
        <f t="shared" si="0"/>
        <v>9.0909090909090917</v>
      </c>
      <c r="H21" s="21"/>
      <c r="I21" s="22"/>
    </row>
    <row r="22" spans="1:9" ht="37.5" x14ac:dyDescent="0.25">
      <c r="A22" s="10">
        <v>10</v>
      </c>
      <c r="B22" s="52" t="s">
        <v>28</v>
      </c>
      <c r="C22" s="52" t="s">
        <v>29</v>
      </c>
      <c r="D22" s="52" t="s">
        <v>30</v>
      </c>
      <c r="E22" s="52">
        <v>3</v>
      </c>
      <c r="F22" s="52"/>
      <c r="G22" s="13">
        <f t="shared" si="0"/>
        <v>5.4545454545454541</v>
      </c>
      <c r="H22" s="21"/>
      <c r="I22" s="22"/>
    </row>
    <row r="23" spans="1:9" ht="70.150000000000006" customHeight="1" x14ac:dyDescent="0.25">
      <c r="A23" s="10">
        <v>11</v>
      </c>
      <c r="B23" s="52" t="s">
        <v>78</v>
      </c>
      <c r="C23" s="52" t="s">
        <v>52</v>
      </c>
      <c r="D23" s="52" t="s">
        <v>87</v>
      </c>
      <c r="E23" s="52">
        <v>3</v>
      </c>
      <c r="F23" s="52"/>
      <c r="G23" s="13">
        <f t="shared" si="0"/>
        <v>5.4545454545454541</v>
      </c>
      <c r="H23" s="21"/>
      <c r="I23" s="22"/>
    </row>
    <row r="24" spans="1:9" ht="63" customHeight="1" x14ac:dyDescent="0.25">
      <c r="A24" s="10">
        <v>12</v>
      </c>
      <c r="B24" s="52" t="s">
        <v>53</v>
      </c>
      <c r="C24" s="23" t="s">
        <v>55</v>
      </c>
      <c r="D24" s="24" t="s">
        <v>54</v>
      </c>
      <c r="E24" s="25">
        <v>3</v>
      </c>
      <c r="F24" s="7"/>
      <c r="G24" s="13">
        <f t="shared" si="0"/>
        <v>5.4545454545454541</v>
      </c>
      <c r="H24" s="21"/>
      <c r="I24" s="22"/>
    </row>
    <row r="25" spans="1:9" ht="65.25" customHeight="1" x14ac:dyDescent="0.25">
      <c r="A25" s="10">
        <v>13</v>
      </c>
      <c r="B25" s="52" t="s">
        <v>73</v>
      </c>
      <c r="C25" s="23" t="s">
        <v>74</v>
      </c>
      <c r="D25" s="24" t="s">
        <v>82</v>
      </c>
      <c r="E25" s="25">
        <v>3</v>
      </c>
      <c r="F25" s="7"/>
      <c r="G25" s="13">
        <f t="shared" si="0"/>
        <v>5.4545454545454541</v>
      </c>
      <c r="H25" s="21"/>
      <c r="I25" s="22"/>
    </row>
    <row r="26" spans="1:9" ht="65.25" customHeight="1" x14ac:dyDescent="0.25">
      <c r="A26" s="10">
        <v>14</v>
      </c>
      <c r="B26" s="52" t="s">
        <v>77</v>
      </c>
      <c r="C26" s="23" t="s">
        <v>76</v>
      </c>
      <c r="D26" s="24" t="s">
        <v>75</v>
      </c>
      <c r="E26" s="25">
        <v>3</v>
      </c>
      <c r="F26" s="7"/>
      <c r="G26" s="13">
        <f t="shared" si="0"/>
        <v>5.4545454545454541</v>
      </c>
      <c r="H26" s="21"/>
      <c r="I26" s="22"/>
    </row>
    <row r="27" spans="1:9" ht="131.25" x14ac:dyDescent="0.25">
      <c r="A27" s="10">
        <v>15</v>
      </c>
      <c r="B27" s="9" t="s">
        <v>34</v>
      </c>
      <c r="C27" s="23" t="s">
        <v>49</v>
      </c>
      <c r="D27" s="24" t="s">
        <v>63</v>
      </c>
      <c r="E27" s="25">
        <v>3</v>
      </c>
      <c r="F27" s="7"/>
      <c r="G27" s="13">
        <f t="shared" si="0"/>
        <v>5.4545454545454541</v>
      </c>
      <c r="H27" s="21"/>
      <c r="I27" s="22"/>
    </row>
    <row r="28" spans="1:9" ht="75" x14ac:dyDescent="0.25">
      <c r="A28" s="10">
        <v>16</v>
      </c>
      <c r="B28" s="67" t="s">
        <v>93</v>
      </c>
      <c r="C28" s="67" t="s">
        <v>94</v>
      </c>
      <c r="D28" s="67" t="s">
        <v>95</v>
      </c>
      <c r="E28" s="25">
        <v>2</v>
      </c>
      <c r="F28" s="7"/>
      <c r="G28" s="13">
        <f t="shared" si="0"/>
        <v>3.6363636363636362</v>
      </c>
      <c r="H28" s="21"/>
      <c r="I28" s="22"/>
    </row>
    <row r="29" spans="1:9" ht="33.75" customHeight="1" x14ac:dyDescent="0.25">
      <c r="A29" s="102" t="s">
        <v>32</v>
      </c>
      <c r="B29" s="103"/>
      <c r="C29" s="103"/>
      <c r="D29" s="103"/>
      <c r="E29" s="26">
        <f>SUM(E13:E28)</f>
        <v>55</v>
      </c>
      <c r="F29" s="27"/>
      <c r="G29" s="28"/>
      <c r="H29" s="29"/>
      <c r="I29" s="30"/>
    </row>
    <row r="30" spans="1:9" ht="24.75" customHeight="1" x14ac:dyDescent="0.25">
      <c r="A30" s="102" t="s">
        <v>33</v>
      </c>
      <c r="B30" s="103"/>
      <c r="C30" s="103"/>
      <c r="D30" s="103"/>
      <c r="E30" s="27"/>
      <c r="F30" s="31" t="e">
        <f>SUM(#REF!)</f>
        <v>#REF!</v>
      </c>
      <c r="G30" s="32">
        <f>SUM(G13:G28)</f>
        <v>100</v>
      </c>
      <c r="H30" s="29"/>
      <c r="I30" s="30"/>
    </row>
    <row r="31" spans="1:9" ht="30" customHeight="1" x14ac:dyDescent="0.25">
      <c r="A31" s="77" t="s">
        <v>27</v>
      </c>
      <c r="B31" s="78"/>
      <c r="C31" s="78"/>
      <c r="D31" s="78"/>
      <c r="E31" s="78"/>
      <c r="F31" s="78"/>
      <c r="G31" s="78"/>
      <c r="H31" s="78"/>
      <c r="I31" s="79"/>
    </row>
    <row r="32" spans="1:9" ht="30.75" customHeight="1" x14ac:dyDescent="0.25">
      <c r="A32" s="77" t="s">
        <v>21</v>
      </c>
      <c r="B32" s="78"/>
      <c r="C32" s="78"/>
      <c r="D32" s="78"/>
      <c r="E32" s="78"/>
      <c r="F32" s="78"/>
      <c r="G32" s="78"/>
      <c r="H32" s="78"/>
      <c r="I32" s="79"/>
    </row>
    <row r="33" spans="1:9" ht="55.5" customHeight="1" thickBot="1" x14ac:dyDescent="0.3">
      <c r="A33" s="70" t="s">
        <v>83</v>
      </c>
      <c r="B33" s="71"/>
      <c r="C33" s="71"/>
      <c r="D33" s="71"/>
      <c r="E33" s="71"/>
      <c r="F33" s="71"/>
      <c r="G33" s="71"/>
      <c r="H33" s="71"/>
      <c r="I33" s="72"/>
    </row>
    <row r="34" spans="1:9" ht="57" thickBot="1" x14ac:dyDescent="0.3">
      <c r="A34" s="6" t="s">
        <v>10</v>
      </c>
      <c r="B34" s="6" t="s">
        <v>11</v>
      </c>
      <c r="C34" s="6" t="s">
        <v>39</v>
      </c>
      <c r="D34" s="6" t="s">
        <v>79</v>
      </c>
      <c r="E34" s="33" t="s">
        <v>13</v>
      </c>
      <c r="F34" s="34" t="s">
        <v>14</v>
      </c>
      <c r="G34" s="68" t="s">
        <v>84</v>
      </c>
      <c r="H34" s="6" t="s">
        <v>88</v>
      </c>
      <c r="I34" s="6" t="s">
        <v>89</v>
      </c>
    </row>
    <row r="35" spans="1:9" ht="93.75" x14ac:dyDescent="0.25">
      <c r="A35" s="35">
        <v>1</v>
      </c>
      <c r="B35" s="36" t="s">
        <v>40</v>
      </c>
      <c r="C35" s="36" t="s">
        <v>16</v>
      </c>
      <c r="D35" s="9" t="s">
        <v>81</v>
      </c>
      <c r="E35" s="36">
        <v>2</v>
      </c>
      <c r="F35" s="38" t="e">
        <f>+E35/E$31*2</f>
        <v>#DIV/0!</v>
      </c>
      <c r="G35" s="39">
        <f>+E35/E$41*2</f>
        <v>0.18181818181818182</v>
      </c>
      <c r="H35" s="37"/>
      <c r="I35" s="40"/>
    </row>
    <row r="36" spans="1:9" ht="93.75" x14ac:dyDescent="0.25">
      <c r="A36" s="41">
        <v>2</v>
      </c>
      <c r="B36" s="42" t="s">
        <v>41</v>
      </c>
      <c r="C36" s="42" t="s">
        <v>17</v>
      </c>
      <c r="D36" s="37" t="s">
        <v>62</v>
      </c>
      <c r="E36" s="42">
        <v>2</v>
      </c>
      <c r="F36" s="38" t="e">
        <f>+E36/E$31*2</f>
        <v>#DIV/0!</v>
      </c>
      <c r="G36" s="39">
        <f t="shared" ref="G36:G40" si="1">+E36/E$41*2</f>
        <v>0.18181818181818182</v>
      </c>
      <c r="H36" s="43"/>
      <c r="I36" s="44"/>
    </row>
    <row r="37" spans="1:9" ht="93.75" x14ac:dyDescent="0.25">
      <c r="A37" s="10">
        <v>3</v>
      </c>
      <c r="B37" s="16" t="s">
        <v>71</v>
      </c>
      <c r="C37" s="16" t="s">
        <v>70</v>
      </c>
      <c r="D37" s="17" t="s">
        <v>85</v>
      </c>
      <c r="E37" s="18">
        <v>5</v>
      </c>
      <c r="F37" s="38"/>
      <c r="G37" s="39">
        <f t="shared" si="1"/>
        <v>0.45454545454545453</v>
      </c>
      <c r="H37" s="43"/>
      <c r="I37" s="44"/>
    </row>
    <row r="38" spans="1:9" ht="85.5" customHeight="1" x14ac:dyDescent="0.25">
      <c r="A38" s="41">
        <v>4</v>
      </c>
      <c r="B38" s="80" t="s">
        <v>67</v>
      </c>
      <c r="C38" s="52" t="s">
        <v>96</v>
      </c>
      <c r="D38" s="52" t="s">
        <v>97</v>
      </c>
      <c r="E38" s="52">
        <v>5</v>
      </c>
      <c r="F38" s="38"/>
      <c r="G38" s="39">
        <f t="shared" si="1"/>
        <v>0.45454545454545453</v>
      </c>
      <c r="H38" s="43"/>
      <c r="I38" s="44"/>
    </row>
    <row r="39" spans="1:9" ht="69.75" customHeight="1" x14ac:dyDescent="0.25">
      <c r="A39" s="41">
        <v>5</v>
      </c>
      <c r="B39" s="80"/>
      <c r="C39" s="20" t="s">
        <v>69</v>
      </c>
      <c r="D39" s="20" t="s">
        <v>92</v>
      </c>
      <c r="E39" s="52">
        <v>3</v>
      </c>
      <c r="F39" s="38"/>
      <c r="G39" s="39">
        <f t="shared" si="1"/>
        <v>0.27272727272727271</v>
      </c>
      <c r="H39" s="43"/>
      <c r="I39" s="44"/>
    </row>
    <row r="40" spans="1:9" ht="43.5" customHeight="1" x14ac:dyDescent="0.25">
      <c r="A40" s="41">
        <v>6</v>
      </c>
      <c r="B40" s="80"/>
      <c r="C40" s="52" t="s">
        <v>72</v>
      </c>
      <c r="D40" s="52" t="s">
        <v>91</v>
      </c>
      <c r="E40" s="52">
        <v>5</v>
      </c>
      <c r="F40" s="38"/>
      <c r="G40" s="39">
        <f t="shared" si="1"/>
        <v>0.45454545454545453</v>
      </c>
      <c r="H40" s="43"/>
      <c r="I40" s="44"/>
    </row>
    <row r="41" spans="1:9" ht="33" customHeight="1" x14ac:dyDescent="0.25">
      <c r="A41" s="73" t="s">
        <v>42</v>
      </c>
      <c r="B41" s="74"/>
      <c r="C41" s="74"/>
      <c r="D41" s="74"/>
      <c r="E41" s="45">
        <f>SUM(E35:E40)</f>
        <v>22</v>
      </c>
      <c r="F41" s="45"/>
      <c r="G41" s="39"/>
      <c r="H41" s="45"/>
      <c r="I41" s="46"/>
    </row>
    <row r="42" spans="1:9" ht="36.75" customHeight="1" x14ac:dyDescent="0.25">
      <c r="A42" s="75" t="s">
        <v>43</v>
      </c>
      <c r="B42" s="76"/>
      <c r="C42" s="76"/>
      <c r="D42" s="76"/>
      <c r="E42" s="76"/>
      <c r="F42" s="50" t="e">
        <f>SUM(F35:F41)</f>
        <v>#DIV/0!</v>
      </c>
      <c r="G42" s="50">
        <f>SUM(G35:G41)</f>
        <v>2</v>
      </c>
      <c r="H42" s="50"/>
      <c r="I42" s="51"/>
    </row>
    <row r="43" spans="1:9" ht="64.150000000000006" customHeight="1" x14ac:dyDescent="0.25">
      <c r="A43" s="69" t="s">
        <v>98</v>
      </c>
      <c r="B43" s="69"/>
      <c r="C43" s="69"/>
      <c r="D43" s="69" t="s">
        <v>58</v>
      </c>
      <c r="E43" s="69"/>
      <c r="F43" s="69"/>
      <c r="G43" s="69"/>
      <c r="H43" s="69"/>
      <c r="I43" s="69"/>
    </row>
    <row r="44" spans="1:9" ht="62.45" customHeight="1" x14ac:dyDescent="0.25">
      <c r="A44" s="96" t="s">
        <v>31</v>
      </c>
      <c r="B44" s="97"/>
      <c r="C44" s="97"/>
      <c r="D44" s="97"/>
      <c r="E44" s="97"/>
      <c r="F44" s="97"/>
      <c r="G44" s="97"/>
      <c r="H44" s="97"/>
      <c r="I44" s="98"/>
    </row>
    <row r="45" spans="1:9" ht="44.45" customHeight="1" x14ac:dyDescent="0.25">
      <c r="A45" s="96" t="s">
        <v>44</v>
      </c>
      <c r="B45" s="97"/>
      <c r="C45" s="97"/>
      <c r="D45" s="97"/>
      <c r="E45" s="97"/>
      <c r="F45" s="97"/>
      <c r="G45" s="97"/>
      <c r="H45" s="97"/>
      <c r="I45" s="98"/>
    </row>
    <row r="46" spans="1:9" ht="71.45" customHeight="1" x14ac:dyDescent="0.25">
      <c r="A46" s="96" t="s">
        <v>60</v>
      </c>
      <c r="B46" s="97"/>
      <c r="C46" s="97"/>
      <c r="D46" s="97"/>
      <c r="E46" s="97"/>
      <c r="F46" s="97"/>
      <c r="G46" s="97"/>
      <c r="H46" s="97"/>
      <c r="I46" s="98"/>
    </row>
    <row r="47" spans="1:9" ht="60.6" customHeight="1" x14ac:dyDescent="0.25">
      <c r="A47" s="96" t="s">
        <v>45</v>
      </c>
      <c r="B47" s="97"/>
      <c r="C47" s="97"/>
      <c r="D47" s="97"/>
      <c r="E47" s="97"/>
      <c r="F47" s="97"/>
      <c r="G47" s="97"/>
      <c r="H47" s="97"/>
      <c r="I47" s="98"/>
    </row>
    <row r="48" spans="1:9" ht="74.45" customHeight="1" x14ac:dyDescent="0.25">
      <c r="A48" s="96" t="s">
        <v>46</v>
      </c>
      <c r="B48" s="97"/>
      <c r="C48" s="97"/>
      <c r="D48" s="97"/>
      <c r="E48" s="97"/>
      <c r="F48" s="97"/>
      <c r="G48" s="97"/>
      <c r="H48" s="97"/>
      <c r="I48" s="98"/>
    </row>
    <row r="49" spans="1:9" ht="243.6" customHeight="1" x14ac:dyDescent="0.25">
      <c r="A49" s="96" t="s">
        <v>47</v>
      </c>
      <c r="B49" s="97"/>
      <c r="C49" s="97"/>
      <c r="D49" s="97"/>
      <c r="E49" s="97"/>
      <c r="F49" s="97"/>
      <c r="G49" s="97"/>
      <c r="H49" s="97"/>
      <c r="I49" s="98"/>
    </row>
    <row r="50" spans="1:9" ht="40.9" customHeight="1" x14ac:dyDescent="0.25">
      <c r="A50" s="96" t="s">
        <v>48</v>
      </c>
      <c r="B50" s="97"/>
      <c r="C50" s="97"/>
      <c r="D50" s="97"/>
      <c r="E50" s="97"/>
      <c r="F50" s="97"/>
      <c r="G50" s="97"/>
      <c r="H50" s="97"/>
      <c r="I50" s="98"/>
    </row>
    <row r="51" spans="1:9" ht="50.25" customHeight="1" thickBot="1" x14ac:dyDescent="0.3">
      <c r="A51" s="99" t="s">
        <v>61</v>
      </c>
      <c r="B51" s="100"/>
      <c r="C51" s="100"/>
      <c r="D51" s="100"/>
      <c r="E51" s="100"/>
      <c r="F51" s="100"/>
      <c r="G51" s="100"/>
      <c r="H51" s="100"/>
      <c r="I51" s="101"/>
    </row>
    <row r="52" spans="1:9" ht="45" customHeight="1" thickBot="1" x14ac:dyDescent="0.3">
      <c r="A52" s="99" t="s">
        <v>101</v>
      </c>
      <c r="B52" s="100"/>
      <c r="C52" s="100"/>
      <c r="D52" s="100"/>
      <c r="E52" s="100"/>
      <c r="F52" s="100"/>
      <c r="G52" s="100"/>
      <c r="H52" s="100"/>
      <c r="I52" s="101"/>
    </row>
    <row r="53" spans="1:9" ht="49.5" customHeight="1" thickBot="1" x14ac:dyDescent="0.3">
      <c r="A53" s="99" t="s">
        <v>102</v>
      </c>
      <c r="B53" s="100"/>
      <c r="C53" s="100"/>
      <c r="D53" s="100"/>
      <c r="E53" s="100"/>
      <c r="F53" s="100"/>
      <c r="G53" s="100"/>
      <c r="H53" s="100"/>
      <c r="I53" s="101"/>
    </row>
  </sheetData>
  <mergeCells count="35">
    <mergeCell ref="A52:I52"/>
    <mergeCell ref="A53:I53"/>
    <mergeCell ref="A4:C4"/>
    <mergeCell ref="B17:B19"/>
    <mergeCell ref="A31:I31"/>
    <mergeCell ref="A50:I50"/>
    <mergeCell ref="A51:I51"/>
    <mergeCell ref="A44:I44"/>
    <mergeCell ref="A45:I45"/>
    <mergeCell ref="A46:I46"/>
    <mergeCell ref="A47:I47"/>
    <mergeCell ref="A48:I48"/>
    <mergeCell ref="A49:I49"/>
    <mergeCell ref="A30:D30"/>
    <mergeCell ref="D5:G5"/>
    <mergeCell ref="A10:I10"/>
    <mergeCell ref="A29:D29"/>
    <mergeCell ref="E12:I12"/>
    <mergeCell ref="A1:I1"/>
    <mergeCell ref="C2:E2"/>
    <mergeCell ref="F2:G2"/>
    <mergeCell ref="H2:I2"/>
    <mergeCell ref="A3:C3"/>
    <mergeCell ref="A32:I32"/>
    <mergeCell ref="B38:B40"/>
    <mergeCell ref="A5:B5"/>
    <mergeCell ref="A6:B6"/>
    <mergeCell ref="A7:B7"/>
    <mergeCell ref="A8:B8"/>
    <mergeCell ref="A9:B9"/>
    <mergeCell ref="A43:C43"/>
    <mergeCell ref="A33:I33"/>
    <mergeCell ref="A41:D41"/>
    <mergeCell ref="A42:E42"/>
    <mergeCell ref="D43:I43"/>
  </mergeCells>
  <printOptions horizontalCentered="1"/>
  <pageMargins left="0.19685039370078741" right="0.27559055118110237" top="0.39370078740157483" bottom="0.43307086614173229" header="0.31496062992125984" footer="0.27559055118110237"/>
  <pageSetup paperSize="9" scale="45" fitToHeight="0" orientation="landscape" r:id="rId1"/>
  <headerFooter>
    <oddFooter>&amp;C&amp;20Pagina &amp;P di &amp;N</oddFooter>
  </headerFooter>
  <rowBreaks count="3" manualBreakCount="3">
    <brk id="19" max="8" man="1"/>
    <brk id="32" max="8" man="1"/>
    <brk id="4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ORLACCHIO</vt:lpstr>
      <vt:lpstr>ORLACCHIO!Area_stampa</vt:lpstr>
      <vt:lpstr>ORLACCHIO!Titoli_stampa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2023-08-02T09:02:32Z</cp:lastPrinted>
  <dcterms:created xsi:type="dcterms:W3CDTF">2016-04-06T09:28:01Z</dcterms:created>
  <dcterms:modified xsi:type="dcterms:W3CDTF">2024-07-31T10:27:55Z</dcterms:modified>
</cp:coreProperties>
</file>